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 расходы бюджета ЗАТО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0" i="1"/>
  <c r="O7"/>
  <c r="N10"/>
  <c r="N13" s="1"/>
  <c r="N7"/>
  <c r="L13"/>
  <c r="L11"/>
  <c r="L8"/>
  <c r="K13"/>
  <c r="K11"/>
  <c r="K8"/>
  <c r="J13"/>
  <c r="J11"/>
  <c r="J8"/>
  <c r="I13" l="1"/>
  <c r="I11"/>
  <c r="I8"/>
  <c r="H11"/>
  <c r="G11"/>
  <c r="F11"/>
  <c r="E11"/>
  <c r="D11"/>
  <c r="C11"/>
  <c r="H8"/>
  <c r="G8"/>
  <c r="F8"/>
  <c r="E8"/>
  <c r="D8"/>
  <c r="C8"/>
  <c r="H13"/>
  <c r="F13"/>
  <c r="E13"/>
  <c r="D13"/>
  <c r="C13"/>
  <c r="B13"/>
  <c r="G13"/>
  <c r="P7" l="1"/>
  <c r="P8" s="1"/>
  <c r="O13"/>
  <c r="O8"/>
  <c r="O11"/>
  <c r="P10"/>
  <c r="P11" s="1"/>
</calcChain>
</file>

<file path=xl/sharedStrings.xml><?xml version="1.0" encoding="utf-8"?>
<sst xmlns="http://schemas.openxmlformats.org/spreadsheetml/2006/main" count="30" uniqueCount="27">
  <si>
    <t>Параметры</t>
  </si>
  <si>
    <t>2008г.</t>
  </si>
  <si>
    <t>2009г.</t>
  </si>
  <si>
    <t>(млн. руб.)</t>
  </si>
  <si>
    <t>Доходы</t>
  </si>
  <si>
    <t>Расходы</t>
  </si>
  <si>
    <t>В.Г. Лифанов</t>
  </si>
  <si>
    <t xml:space="preserve">2010г. </t>
  </si>
  <si>
    <t>Инфляция в РФ</t>
  </si>
  <si>
    <t>Динамика основных параметров бюджета ЗАТО Железногорск</t>
  </si>
  <si>
    <t xml:space="preserve">     Совета депутатов ЗАТО г.Железногорск</t>
  </si>
  <si>
    <t>2011г.</t>
  </si>
  <si>
    <t xml:space="preserve">     Председатель</t>
  </si>
  <si>
    <t xml:space="preserve">     Контрольно-ревизионной службы</t>
  </si>
  <si>
    <t>Приложение № 1</t>
  </si>
  <si>
    <t>2012г.</t>
  </si>
  <si>
    <t>2013г.</t>
  </si>
  <si>
    <t>2014г.</t>
  </si>
  <si>
    <t>Профиц/(-)дефиц.</t>
  </si>
  <si>
    <t>без учета компенс. ЖКХ</t>
  </si>
  <si>
    <t xml:space="preserve">     темп годового прироста</t>
  </si>
  <si>
    <t>2015г.</t>
  </si>
  <si>
    <t>2016г.</t>
  </si>
  <si>
    <t>2017г.</t>
  </si>
  <si>
    <t>2018г.</t>
  </si>
  <si>
    <t>за период  2008-2018 годов</t>
  </si>
  <si>
    <t>2018г. к 2017г.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</si>
</sst>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_р_._-;\-* #,##0.0_р_._-;_-* &quot;-&quot;?_р_._-;_-@_-"/>
    <numFmt numFmtId="166" formatCode="#,##0.0_р_.;\-#,##0.0_р_.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12" fillId="4" borderId="5">
      <alignment horizontal="right" vertical="top" shrinkToFit="1"/>
    </xf>
    <xf numFmtId="4" fontId="12" fillId="3" borderId="5">
      <alignment horizontal="right" vertical="top" shrinkToFit="1"/>
    </xf>
    <xf numFmtId="4" fontId="12" fillId="5" borderId="5">
      <alignment horizontal="right" vertical="top" shrinkToFit="1"/>
    </xf>
    <xf numFmtId="4" fontId="12" fillId="5" borderId="5">
      <alignment horizontal="right" vertical="top" shrinkToFit="1"/>
    </xf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9" fontId="2" fillId="0" borderId="0" xfId="0" applyNumberFormat="1" applyFont="1"/>
    <xf numFmtId="0" fontId="5" fillId="2" borderId="1" xfId="0" applyFont="1" applyFill="1" applyBorder="1"/>
    <xf numFmtId="164" fontId="6" fillId="0" borderId="1" xfId="0" applyNumberFormat="1" applyFont="1" applyBorder="1" applyAlignment="1">
      <alignment horizontal="right"/>
    </xf>
    <xf numFmtId="0" fontId="7" fillId="0" borderId="0" xfId="0" applyFont="1"/>
    <xf numFmtId="164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65" fontId="9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0" fillId="0" borderId="1" xfId="0" applyFont="1" applyBorder="1"/>
    <xf numFmtId="164" fontId="9" fillId="2" borderId="1" xfId="0" applyNumberFormat="1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0" fillId="0" borderId="0" xfId="0" applyBorder="1"/>
    <xf numFmtId="0" fontId="5" fillId="2" borderId="7" xfId="0" applyFont="1" applyFill="1" applyBorder="1"/>
    <xf numFmtId="0" fontId="4" fillId="0" borderId="6" xfId="0" applyFont="1" applyBorder="1" applyAlignment="1">
      <alignment horizontal="center"/>
    </xf>
    <xf numFmtId="165" fontId="9" fillId="2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5" xfId="1"/>
    <cellStyle name="xl36" xfId="2"/>
    <cellStyle name="xl40" xfId="3"/>
    <cellStyle name="xl41" xfId="4"/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workbookViewId="0">
      <selection activeCell="O10" sqref="O10"/>
    </sheetView>
  </sheetViews>
  <sheetFormatPr defaultRowHeight="15"/>
  <cols>
    <col min="1" max="1" width="17.42578125" customWidth="1"/>
    <col min="2" max="3" width="9.7109375" customWidth="1"/>
    <col min="4" max="4" width="10.7109375" customWidth="1"/>
    <col min="5" max="5" width="9.85546875" customWidth="1"/>
    <col min="6" max="6" width="10.7109375" customWidth="1"/>
    <col min="7" max="7" width="9.85546875" customWidth="1"/>
    <col min="8" max="8" width="10.140625" customWidth="1"/>
    <col min="9" max="9" width="10.85546875" customWidth="1"/>
    <col min="10" max="10" width="10.140625" customWidth="1"/>
    <col min="11" max="11" width="10.7109375" customWidth="1"/>
    <col min="12" max="12" width="10.140625" customWidth="1"/>
    <col min="13" max="14" width="10.7109375" customWidth="1"/>
    <col min="15" max="15" width="12.42578125" customWidth="1"/>
    <col min="16" max="16" width="16" customWidth="1"/>
  </cols>
  <sheetData>
    <row r="1" spans="1:17" ht="15.75">
      <c r="A1" s="8" t="s">
        <v>14</v>
      </c>
    </row>
    <row r="2" spans="1:17" ht="15.75">
      <c r="A2" s="8"/>
    </row>
    <row r="3" spans="1:17" ht="18.75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28"/>
      <c r="L3" s="29"/>
      <c r="M3" s="22"/>
      <c r="N3" s="16"/>
      <c r="O3" s="16"/>
      <c r="P3" s="16"/>
      <c r="Q3" s="1"/>
    </row>
    <row r="4" spans="1:17" ht="18.75">
      <c r="A4" s="30" t="s">
        <v>25</v>
      </c>
      <c r="B4" s="30"/>
      <c r="C4" s="30"/>
      <c r="D4" s="30"/>
      <c r="E4" s="30"/>
      <c r="F4" s="30"/>
      <c r="G4" s="30"/>
      <c r="H4" s="30"/>
      <c r="I4" s="30"/>
      <c r="J4" s="30"/>
      <c r="K4" s="28"/>
      <c r="L4" s="29"/>
      <c r="M4" s="22"/>
      <c r="N4" s="16"/>
      <c r="O4" s="16"/>
      <c r="P4" s="16"/>
      <c r="Q4" s="1"/>
    </row>
    <row r="5" spans="1:17" ht="19.5" thickBot="1">
      <c r="A5" s="1"/>
      <c r="B5" s="1"/>
      <c r="C5" s="1"/>
      <c r="D5" s="1"/>
      <c r="K5" s="10" t="s">
        <v>3</v>
      </c>
      <c r="L5" s="10"/>
      <c r="M5" s="10"/>
      <c r="N5" s="21" t="s">
        <v>19</v>
      </c>
      <c r="O5" s="19"/>
      <c r="P5" s="20"/>
      <c r="Q5" s="1"/>
    </row>
    <row r="6" spans="1:17" s="3" customFormat="1" ht="19.5" thickBot="1">
      <c r="A6" s="26" t="s">
        <v>0</v>
      </c>
      <c r="B6" s="26" t="s">
        <v>1</v>
      </c>
      <c r="C6" s="26" t="s">
        <v>2</v>
      </c>
      <c r="D6" s="26" t="s">
        <v>7</v>
      </c>
      <c r="E6" s="26" t="s">
        <v>11</v>
      </c>
      <c r="F6" s="26" t="s">
        <v>15</v>
      </c>
      <c r="G6" s="26" t="s">
        <v>16</v>
      </c>
      <c r="H6" s="26" t="s">
        <v>17</v>
      </c>
      <c r="I6" s="26" t="s">
        <v>21</v>
      </c>
      <c r="J6" s="26" t="s">
        <v>22</v>
      </c>
      <c r="K6" s="26" t="s">
        <v>23</v>
      </c>
      <c r="L6" s="26" t="s">
        <v>24</v>
      </c>
      <c r="M6" s="23"/>
      <c r="N6" s="26" t="s">
        <v>23</v>
      </c>
      <c r="O6" s="26" t="s">
        <v>24</v>
      </c>
      <c r="P6" s="26" t="s">
        <v>26</v>
      </c>
      <c r="Q6" s="2"/>
    </row>
    <row r="7" spans="1:17" ht="18.75">
      <c r="A7" s="25" t="s">
        <v>4</v>
      </c>
      <c r="B7" s="27">
        <v>2969.1689999999999</v>
      </c>
      <c r="C7" s="11">
        <v>3221.498</v>
      </c>
      <c r="D7" s="12">
        <v>2983.6729999999998</v>
      </c>
      <c r="E7" s="11">
        <v>3103.7660000000001</v>
      </c>
      <c r="F7" s="12">
        <v>3043.8139999999999</v>
      </c>
      <c r="G7" s="11">
        <v>3385.5440560500001</v>
      </c>
      <c r="H7" s="11">
        <v>5330.0015503100003</v>
      </c>
      <c r="I7" s="12">
        <v>3608.0795042099999</v>
      </c>
      <c r="J7" s="11">
        <v>3881.9792573200002</v>
      </c>
      <c r="K7" s="12">
        <v>3518.3579300900001</v>
      </c>
      <c r="L7" s="11">
        <v>3651.7746221399998</v>
      </c>
      <c r="M7" s="24"/>
      <c r="N7" s="11">
        <f>K7-142.640023</f>
        <v>3375.7179070900002</v>
      </c>
      <c r="O7" s="11">
        <f>L7-81.216064</f>
        <v>3570.5585581399996</v>
      </c>
      <c r="P7" s="15">
        <f>O7-N7</f>
        <v>194.84065104999945</v>
      </c>
      <c r="Q7" s="1"/>
    </row>
    <row r="8" spans="1:17" ht="18.75">
      <c r="A8" s="18" t="s">
        <v>20</v>
      </c>
      <c r="B8" s="7"/>
      <c r="C8" s="7">
        <f t="shared" ref="C8:L8" si="0">C7/B7-1</f>
        <v>8.498303734142465E-2</v>
      </c>
      <c r="D8" s="9">
        <f t="shared" si="0"/>
        <v>-7.382435128005671E-2</v>
      </c>
      <c r="E8" s="7">
        <f t="shared" si="0"/>
        <v>4.0250054211705022E-2</v>
      </c>
      <c r="F8" s="9">
        <f t="shared" si="0"/>
        <v>-1.9315889148859844E-2</v>
      </c>
      <c r="G8" s="7">
        <f t="shared" si="0"/>
        <v>0.11227034767893196</v>
      </c>
      <c r="H8" s="7">
        <f t="shared" si="0"/>
        <v>0.57434121726616905</v>
      </c>
      <c r="I8" s="9">
        <f t="shared" si="0"/>
        <v>-0.32306220361227678</v>
      </c>
      <c r="J8" s="7">
        <f t="shared" si="0"/>
        <v>7.5912892936645937E-2</v>
      </c>
      <c r="K8" s="9">
        <f t="shared" si="0"/>
        <v>-9.3669054656678741E-2</v>
      </c>
      <c r="L8" s="7">
        <f t="shared" si="0"/>
        <v>3.792015897785217E-2</v>
      </c>
      <c r="M8" s="23"/>
      <c r="N8" s="7"/>
      <c r="O8" s="7">
        <f>O7/N7-1</f>
        <v>5.7718285832111915E-2</v>
      </c>
      <c r="P8" s="7">
        <f>P7/N7</f>
        <v>5.7718285832111978E-2</v>
      </c>
      <c r="Q8" s="1"/>
    </row>
    <row r="9" spans="1:17" ht="18.7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24"/>
      <c r="N9" s="4"/>
      <c r="O9" s="4"/>
      <c r="P9" s="4"/>
      <c r="Q9" s="1"/>
    </row>
    <row r="10" spans="1:17" ht="18.75">
      <c r="A10" s="6" t="s">
        <v>5</v>
      </c>
      <c r="B10" s="11">
        <v>3080.5230000000001</v>
      </c>
      <c r="C10" s="11">
        <v>3161.0419999999999</v>
      </c>
      <c r="D10" s="12">
        <v>3073.9969999999998</v>
      </c>
      <c r="E10" s="11">
        <v>3121.3780000000002</v>
      </c>
      <c r="F10" s="12">
        <v>2989.145</v>
      </c>
      <c r="G10" s="11">
        <v>3481.3924800499999</v>
      </c>
      <c r="H10" s="11">
        <v>5328.1113896999996</v>
      </c>
      <c r="I10" s="12">
        <v>3641.9402630200002</v>
      </c>
      <c r="J10" s="11">
        <v>3857.7557255000002</v>
      </c>
      <c r="K10" s="12">
        <v>3493.8807408799998</v>
      </c>
      <c r="L10" s="11">
        <v>3600.4350974499998</v>
      </c>
      <c r="M10" s="23"/>
      <c r="N10" s="11">
        <f>K10-142.640023</f>
        <v>3351.2407178799999</v>
      </c>
      <c r="O10" s="11">
        <f>L10-81.216064</f>
        <v>3519.2190334499996</v>
      </c>
      <c r="P10" s="15">
        <f>O10-N10</f>
        <v>167.97831556999972</v>
      </c>
      <c r="Q10" s="1"/>
    </row>
    <row r="11" spans="1:17" ht="18.75">
      <c r="A11" s="18" t="s">
        <v>20</v>
      </c>
      <c r="B11" s="7"/>
      <c r="C11" s="7">
        <f t="shared" ref="C11:L11" si="1">C10/B10-1</f>
        <v>2.6138094083374641E-2</v>
      </c>
      <c r="D11" s="9">
        <f t="shared" si="1"/>
        <v>-2.7536805901345218E-2</v>
      </c>
      <c r="E11" s="7">
        <f t="shared" si="1"/>
        <v>1.5413482836840853E-2</v>
      </c>
      <c r="F11" s="9">
        <f t="shared" si="1"/>
        <v>-4.2363661177851619E-2</v>
      </c>
      <c r="G11" s="7">
        <f t="shared" si="1"/>
        <v>0.16467835452947255</v>
      </c>
      <c r="H11" s="7">
        <f t="shared" si="1"/>
        <v>0.53045409853458314</v>
      </c>
      <c r="I11" s="9">
        <f t="shared" si="1"/>
        <v>-0.31646694360399619</v>
      </c>
      <c r="J11" s="7">
        <f t="shared" si="1"/>
        <v>5.925837517747734E-2</v>
      </c>
      <c r="K11" s="9">
        <f t="shared" si="1"/>
        <v>-9.4322971829129743E-2</v>
      </c>
      <c r="L11" s="7">
        <f t="shared" si="1"/>
        <v>3.0497422342802283E-2</v>
      </c>
      <c r="M11" s="24"/>
      <c r="N11" s="7"/>
      <c r="O11" s="7">
        <f>O10/N10-1</f>
        <v>5.0124216584555903E-2</v>
      </c>
      <c r="P11" s="7">
        <f>P10/N10</f>
        <v>5.0124216584555903E-2</v>
      </c>
      <c r="Q11" s="1"/>
    </row>
    <row r="12" spans="1:17" ht="18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4"/>
      <c r="N12" s="4"/>
      <c r="O12" s="4"/>
      <c r="P12" s="4"/>
      <c r="Q12" s="1"/>
    </row>
    <row r="13" spans="1:17" ht="18.75">
      <c r="A13" s="6" t="s">
        <v>18</v>
      </c>
      <c r="B13" s="15">
        <f t="shared" ref="B13:L13" si="2">B7-B10</f>
        <v>-111.35400000000027</v>
      </c>
      <c r="C13" s="15">
        <f t="shared" si="2"/>
        <v>60.456000000000131</v>
      </c>
      <c r="D13" s="15">
        <f t="shared" si="2"/>
        <v>-90.324000000000069</v>
      </c>
      <c r="E13" s="15">
        <f t="shared" si="2"/>
        <v>-17.61200000000008</v>
      </c>
      <c r="F13" s="15">
        <f t="shared" si="2"/>
        <v>54.668999999999869</v>
      </c>
      <c r="G13" s="15">
        <f t="shared" si="2"/>
        <v>-95.848423999999795</v>
      </c>
      <c r="H13" s="15">
        <f t="shared" si="2"/>
        <v>1.8901606100007484</v>
      </c>
      <c r="I13" s="15">
        <f t="shared" si="2"/>
        <v>-33.860758810000334</v>
      </c>
      <c r="J13" s="15">
        <f t="shared" si="2"/>
        <v>24.223531820000062</v>
      </c>
      <c r="K13" s="15">
        <f t="shared" si="2"/>
        <v>24.477189210000233</v>
      </c>
      <c r="L13" s="15">
        <f t="shared" si="2"/>
        <v>51.339524689999962</v>
      </c>
      <c r="M13" s="23"/>
      <c r="N13" s="15">
        <f t="shared" ref="N13:O13" si="3">N7-N10</f>
        <v>24.477189210000233</v>
      </c>
      <c r="O13" s="15">
        <f t="shared" si="3"/>
        <v>51.339524689999962</v>
      </c>
      <c r="P13" s="15"/>
      <c r="Q13" s="1"/>
    </row>
    <row r="14" spans="1:17" ht="18.75">
      <c r="A14" s="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23"/>
      <c r="N14" s="13"/>
      <c r="O14" s="13"/>
      <c r="P14" s="13"/>
      <c r="Q14" s="1"/>
    </row>
    <row r="15" spans="1:17" ht="18.75">
      <c r="A15" s="6" t="s">
        <v>8</v>
      </c>
      <c r="B15" s="14">
        <v>0.13300000000000001</v>
      </c>
      <c r="C15" s="14">
        <v>8.7999999999999995E-2</v>
      </c>
      <c r="D15" s="14">
        <v>8.7999999999999995E-2</v>
      </c>
      <c r="E15" s="14">
        <v>6.0999999999999999E-2</v>
      </c>
      <c r="F15" s="14">
        <v>6.6000000000000003E-2</v>
      </c>
      <c r="G15" s="14">
        <v>6.5000000000000002E-2</v>
      </c>
      <c r="H15" s="14">
        <v>0.114</v>
      </c>
      <c r="I15" s="14">
        <v>0.129</v>
      </c>
      <c r="J15" s="14">
        <v>5.3999999999999999E-2</v>
      </c>
      <c r="K15" s="14">
        <v>2.5000000000000001E-2</v>
      </c>
      <c r="L15" s="14">
        <v>4.2999999999999997E-2</v>
      </c>
      <c r="M15" s="24"/>
      <c r="N15" s="14">
        <v>2.5000000000000001E-2</v>
      </c>
      <c r="O15" s="14">
        <v>4.2999999999999997E-2</v>
      </c>
      <c r="P15" s="14"/>
      <c r="Q15" s="1"/>
    </row>
    <row r="16" spans="1:17" ht="18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17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5" t="s">
        <v>12</v>
      </c>
      <c r="D21" s="5"/>
      <c r="E21" s="5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8.75">
      <c r="A22" s="5" t="s">
        <v>13</v>
      </c>
      <c r="D22" s="5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>
      <c r="A23" s="5" t="s">
        <v>10</v>
      </c>
      <c r="E23" s="5"/>
      <c r="H23" s="5" t="s">
        <v>6</v>
      </c>
      <c r="I23" s="1"/>
      <c r="J23" s="1"/>
      <c r="K23" s="1"/>
      <c r="L23" s="1"/>
      <c r="M23" s="1"/>
      <c r="N23" s="1"/>
      <c r="O23" s="1"/>
      <c r="P23" s="1"/>
      <c r="Q23" s="1"/>
    </row>
    <row r="24" spans="1:17" ht="18.75"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8.75"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8.75"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</sheetData>
  <mergeCells count="2"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 расходы бюджета ЗАТО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2019-03-29T11:40:04Z</dcterms:modified>
</cp:coreProperties>
</file>